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thly P&amp;L" sheetId="1" state="visible" r:id="rId1"/>
    <sheet name="12 Months" sheetId="2" state="visible" r:id="rId2"/>
    <sheet name="Owner Pay Adjus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b val="1"/>
      <color rgb="000B1220"/>
      <sz val="16"/>
    </font>
    <font>
      <i val="1"/>
      <color rgb="00666666"/>
      <sz val="9"/>
    </font>
    <font>
      <b val="1"/>
      <color rgb="00FFFFFF"/>
      <sz val="11"/>
    </font>
    <font>
      <sz val="10"/>
    </font>
    <font>
      <b val="1"/>
      <color rgb="000B1220"/>
      <sz val="11"/>
    </font>
    <font>
      <b val="1"/>
      <color rgb="000B1220"/>
      <sz val="10"/>
    </font>
    <font>
      <b val="1"/>
      <color rgb="000B1220"/>
      <sz val="14"/>
    </font>
    <font>
      <b val="1"/>
      <sz val="10"/>
    </font>
    <font>
      <name val="&lt;Cell '12 Months'.A10&gt;"/>
    </font>
    <font>
      <name val="&lt;Cell '12 Months'.A13&gt;"/>
    </font>
  </fonts>
  <fills count="5">
    <fill>
      <patternFill/>
    </fill>
    <fill>
      <patternFill patternType="gray125"/>
    </fill>
    <fill>
      <patternFill patternType="solid">
        <fgColor rgb="000B1220"/>
      </patternFill>
    </fill>
    <fill>
      <patternFill patternType="solid">
        <fgColor rgb="00E8F7FF"/>
      </patternFill>
    </fill>
    <fill>
      <patternFill patternType="solid">
        <fgColor rgb="00D6EEFF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3" fillId="2" borderId="0" pivotButton="0" quotePrefix="0" xfId="0"/>
    <xf numFmtId="0" fontId="0" fillId="2" borderId="0" pivotButton="0" quotePrefix="0" xfId="0"/>
    <xf numFmtId="0" fontId="4" fillId="0" borderId="0" pivotButton="0" quotePrefix="0" xfId="0"/>
    <xf numFmtId="164" fontId="0" fillId="3" borderId="1" pivotButton="0" quotePrefix="0" xfId="0"/>
    <xf numFmtId="0" fontId="5" fillId="4" borderId="0" pivotButton="0" quotePrefix="0" xfId="0"/>
    <xf numFmtId="164" fontId="5" fillId="4" borderId="1" pivotButton="0" quotePrefix="0" xfId="0"/>
    <xf numFmtId="165" fontId="0" fillId="0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3" fillId="2" borderId="1" pivotButton="0" quotePrefix="0" xfId="0"/>
    <xf numFmtId="0" fontId="8" fillId="0" borderId="0" pivotButton="0" quotePrefix="0" xfId="0"/>
    <xf numFmtId="164" fontId="0" fillId="0" borderId="1" pivotButton="0" quotePrefix="0" xfId="0"/>
    <xf numFmtId="0" fontId="9" fillId="0" borderId="0" pivotButton="0" quotePrefix="0" xfId="0"/>
    <xf numFmtId="165" fontId="0" fillId="3" borderId="1" pivotButton="0" quotePrefix="0" xfId="0"/>
    <xf numFmtId="0" fontId="10" fillId="0" borderId="0" pivotButton="0" quotePrefix="0" xfId="0"/>
    <xf numFmtId="3" fontId="0" fillId="3" borderId="1" pivotButton="0" quotePrefix="0" xfId="0"/>
    <xf numFmtId="3" fontId="0" fillId="0" borderId="1" pivotButton="0" quotePrefix="0" xfId="0"/>
    <xf numFmtId="164" fontId="6" fillId="0" borderId="0" pivotButton="0" quotePrefix="0" xfId="0"/>
    <xf numFmtId="164" fontId="5" fillId="4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8" customWidth="1" min="1" max="1"/>
    <col width="16" customWidth="1" min="2" max="2"/>
    <col width="13" customWidth="1" min="3" max="3"/>
  </cols>
  <sheetData>
    <row r="1">
      <c r="A1" s="1" t="inlineStr">
        <is>
          <t>Auto Repair Shop — Profit &amp; Loss</t>
        </is>
      </c>
    </row>
    <row r="2">
      <c r="A2" s="2" t="inlineStr">
        <is>
          <t>Enter values in the blue column only. Subtotals calculate themselves.</t>
        </is>
      </c>
    </row>
    <row r="4">
      <c r="A4" s="3" t="inlineStr">
        <is>
          <t>Line</t>
        </is>
      </c>
      <c r="B4" s="3" t="inlineStr">
        <is>
          <t>Amount</t>
        </is>
      </c>
      <c r="C4" s="3" t="inlineStr">
        <is>
          <t>% of Sales</t>
        </is>
      </c>
    </row>
    <row r="5">
      <c r="A5" s="4" t="inlineStr">
        <is>
          <t>SALES</t>
        </is>
      </c>
      <c r="B5" s="5" t="n"/>
      <c r="C5" s="5" t="n"/>
    </row>
    <row r="6">
      <c r="A6" s="6" t="inlineStr">
        <is>
          <t>Labor sales</t>
        </is>
      </c>
      <c r="B6" s="7" t="n">
        <v>0</v>
      </c>
    </row>
    <row r="7">
      <c r="A7" s="6" t="inlineStr">
        <is>
          <t>Parts sales</t>
        </is>
      </c>
      <c r="B7" s="7" t="n">
        <v>0</v>
      </c>
    </row>
    <row r="8">
      <c r="A8" s="6" t="inlineStr">
        <is>
          <t>Sublet sales</t>
        </is>
      </c>
      <c r="B8" s="7" t="n">
        <v>0</v>
      </c>
    </row>
    <row r="9">
      <c r="A9" s="6" t="inlineStr">
        <is>
          <t>Tires sales</t>
        </is>
      </c>
      <c r="B9" s="7" t="n">
        <v>0</v>
      </c>
    </row>
    <row r="10">
      <c r="A10" s="6" t="inlineStr">
        <is>
          <t>Shop supplies billed</t>
        </is>
      </c>
      <c r="B10" s="7" t="n">
        <v>0</v>
      </c>
    </row>
    <row r="11">
      <c r="A11" s="8" t="inlineStr">
        <is>
          <t>TOTAL SALES</t>
        </is>
      </c>
      <c r="B11" s="9">
        <f>SUM(B6:B10)</f>
        <v/>
      </c>
      <c r="C11" s="10">
        <f>IF($B$11=0,"",B11/$B$11)</f>
        <v/>
      </c>
    </row>
    <row r="12">
      <c r="A12" s="4" t="inlineStr">
        <is>
          <t>COST OF SALES</t>
        </is>
      </c>
      <c r="B12" s="5" t="n"/>
      <c r="C12" s="5" t="n"/>
    </row>
    <row r="13">
      <c r="A13" s="6" t="inlineStr">
        <is>
          <t>Technician wages (productive only)</t>
        </is>
      </c>
      <c r="B13" s="7" t="n">
        <v>0</v>
      </c>
      <c r="C13" s="10">
        <f>IF($B$11=0,"",B13/$B$11)</f>
        <v/>
      </c>
    </row>
    <row r="14">
      <c r="A14" s="6" t="inlineStr">
        <is>
          <t>Payroll taxes on tech wages</t>
        </is>
      </c>
      <c r="B14" s="7" t="n">
        <v>0</v>
      </c>
      <c r="C14" s="10">
        <f>IF($B$11=0,"",B14/$B$11)</f>
        <v/>
      </c>
    </row>
    <row r="15">
      <c r="A15" s="6" t="inlineStr">
        <is>
          <t>Parts cost</t>
        </is>
      </c>
      <c r="B15" s="7" t="n">
        <v>0</v>
      </c>
      <c r="C15" s="10">
        <f>IF($B$11=0,"",B15/$B$11)</f>
        <v/>
      </c>
    </row>
    <row r="16">
      <c r="A16" s="6" t="inlineStr">
        <is>
          <t>Sublet cost</t>
        </is>
      </c>
      <c r="B16" s="7" t="n">
        <v>0</v>
      </c>
      <c r="C16" s="10">
        <f>IF($B$11=0,"",B16/$B$11)</f>
        <v/>
      </c>
    </row>
    <row r="17">
      <c r="A17" s="6" t="inlineStr">
        <is>
          <t>Tires cost</t>
        </is>
      </c>
      <c r="B17" s="7" t="n">
        <v>0</v>
      </c>
      <c r="C17" s="10">
        <f>IF($B$11=0,"",B17/$B$11)</f>
        <v/>
      </c>
    </row>
    <row r="18">
      <c r="A18" s="6" t="inlineStr">
        <is>
          <t>Shop supplies cost</t>
        </is>
      </c>
      <c r="B18" s="7" t="n">
        <v>0</v>
      </c>
      <c r="C18" s="10">
        <f>IF($B$11=0,"",B18/$B$11)</f>
        <v/>
      </c>
    </row>
    <row r="19">
      <c r="A19" s="8" t="inlineStr">
        <is>
          <t>TOTAL COST OF SALES</t>
        </is>
      </c>
      <c r="B19" s="9">
        <f>SUM(B13:B18)</f>
        <v/>
      </c>
      <c r="C19" s="10">
        <f>IF($B$11=0,"",B19/$B$11)</f>
        <v/>
      </c>
    </row>
    <row r="20">
      <c r="A20" s="8" t="inlineStr">
        <is>
          <t>GROSS PROFIT</t>
        </is>
      </c>
      <c r="B20" s="9">
        <f>B11-B19</f>
        <v/>
      </c>
      <c r="C20" s="10">
        <f>IF($B$11=0,"",B20/$B$11)</f>
        <v/>
      </c>
    </row>
    <row r="21">
      <c r="A21" s="4" t="inlineStr">
        <is>
          <t>OPERATING EXPENSES</t>
        </is>
      </c>
      <c r="B21" s="5" t="n"/>
      <c r="C21" s="5" t="n"/>
    </row>
    <row r="22">
      <c r="A22" s="6" t="inlineStr">
        <is>
          <t>Owner compensation</t>
        </is>
      </c>
      <c r="B22" s="7" t="n">
        <v>0</v>
      </c>
      <c r="C22" s="10">
        <f>IF($B$11=0,"",B22/$B$11)</f>
        <v/>
      </c>
    </row>
    <row r="23">
      <c r="A23" s="6" t="inlineStr">
        <is>
          <t>Service advisor / front counter wages</t>
        </is>
      </c>
      <c r="B23" s="7" t="n">
        <v>0</v>
      </c>
      <c r="C23" s="10">
        <f>IF($B$11=0,"",B23/$B$11)</f>
        <v/>
      </c>
    </row>
    <row r="24">
      <c r="A24" s="6" t="inlineStr">
        <is>
          <t>Admin and bookkeeping wages</t>
        </is>
      </c>
      <c r="B24" s="7" t="n">
        <v>0</v>
      </c>
      <c r="C24" s="10">
        <f>IF($B$11=0,"",B24/$B$11)</f>
        <v/>
      </c>
    </row>
    <row r="25">
      <c r="A25" s="6" t="inlineStr">
        <is>
          <t>Payroll taxes on non-productive wages</t>
        </is>
      </c>
      <c r="B25" s="7" t="n">
        <v>0</v>
      </c>
      <c r="C25" s="10">
        <f>IF($B$11=0,"",B25/$B$11)</f>
        <v/>
      </c>
    </row>
    <row r="26">
      <c r="A26" s="6" t="inlineStr">
        <is>
          <t>Rent or mortgage</t>
        </is>
      </c>
      <c r="B26" s="7" t="n">
        <v>0</v>
      </c>
      <c r="C26" s="10">
        <f>IF($B$11=0,"",B26/$B$11)</f>
        <v/>
      </c>
    </row>
    <row r="27">
      <c r="A27" s="6" t="inlineStr">
        <is>
          <t>Utilities</t>
        </is>
      </c>
      <c r="B27" s="7" t="n">
        <v>0</v>
      </c>
      <c r="C27" s="10">
        <f>IF($B$11=0,"",B27/$B$11)</f>
        <v/>
      </c>
    </row>
    <row r="28">
      <c r="A28" s="6" t="inlineStr">
        <is>
          <t>Insurance (liability, garage keepers, workers comp)</t>
        </is>
      </c>
      <c r="B28" s="7" t="n">
        <v>0</v>
      </c>
      <c r="C28" s="10">
        <f>IF($B$11=0,"",B28/$B$11)</f>
        <v/>
      </c>
    </row>
    <row r="29">
      <c r="A29" s="6" t="inlineStr">
        <is>
          <t>Advertising and marketing</t>
        </is>
      </c>
      <c r="B29" s="7" t="n">
        <v>0</v>
      </c>
      <c r="C29" s="10">
        <f>IF($B$11=0,"",B29/$B$11)</f>
        <v/>
      </c>
    </row>
    <row r="30">
      <c r="A30" s="6" t="inlineStr">
        <is>
          <t>Software and subscriptions</t>
        </is>
      </c>
      <c r="B30" s="7" t="n">
        <v>0</v>
      </c>
      <c r="C30" s="10">
        <f>IF($B$11=0,"",B30/$B$11)</f>
        <v/>
      </c>
    </row>
    <row r="31">
      <c r="A31" s="6" t="inlineStr">
        <is>
          <t>Tools and equipment</t>
        </is>
      </c>
      <c r="B31" s="7" t="n">
        <v>0</v>
      </c>
      <c r="C31" s="10">
        <f>IF($B$11=0,"",B31/$B$11)</f>
        <v/>
      </c>
    </row>
    <row r="32">
      <c r="A32" s="6" t="inlineStr">
        <is>
          <t>Shop consumables not billed out</t>
        </is>
      </c>
      <c r="B32" s="7" t="n">
        <v>0</v>
      </c>
      <c r="C32" s="10">
        <f>IF($B$11=0,"",B32/$B$11)</f>
        <v/>
      </c>
    </row>
    <row r="33">
      <c r="A33" s="6" t="inlineStr">
        <is>
          <t>Waste disposal</t>
        </is>
      </c>
      <c r="B33" s="7" t="n">
        <v>0</v>
      </c>
      <c r="C33" s="10">
        <f>IF($B$11=0,"",B33/$B$11)</f>
        <v/>
      </c>
    </row>
    <row r="34">
      <c r="A34" s="6" t="inlineStr">
        <is>
          <t>Licenses, permits, dues</t>
        </is>
      </c>
      <c r="B34" s="7" t="n">
        <v>0</v>
      </c>
      <c r="C34" s="10">
        <f>IF($B$11=0,"",B34/$B$11)</f>
        <v/>
      </c>
    </row>
    <row r="35">
      <c r="A35" s="6" t="inlineStr">
        <is>
          <t>Professional fees (CPA, legal)</t>
        </is>
      </c>
      <c r="B35" s="7" t="n">
        <v>0</v>
      </c>
      <c r="C35" s="10">
        <f>IF($B$11=0,"",B35/$B$11)</f>
        <v/>
      </c>
    </row>
    <row r="36">
      <c r="A36" s="6" t="inlineStr">
        <is>
          <t>Bank and card processing fees</t>
        </is>
      </c>
      <c r="B36" s="7" t="n">
        <v>0</v>
      </c>
      <c r="C36" s="10">
        <f>IF($B$11=0,"",B36/$B$11)</f>
        <v/>
      </c>
    </row>
    <row r="37">
      <c r="A37" s="6" t="inlineStr">
        <is>
          <t>Training and certification</t>
        </is>
      </c>
      <c r="B37" s="7" t="n">
        <v>0</v>
      </c>
      <c r="C37" s="10">
        <f>IF($B$11=0,"",B37/$B$11)</f>
        <v/>
      </c>
    </row>
    <row r="38">
      <c r="A38" s="6" t="inlineStr">
        <is>
          <t>Vehicle and delivery</t>
        </is>
      </c>
      <c r="B38" s="7" t="n">
        <v>0</v>
      </c>
      <c r="C38" s="10">
        <f>IF($B$11=0,"",B38/$B$11)</f>
        <v/>
      </c>
    </row>
    <row r="39">
      <c r="A39" s="6" t="inlineStr">
        <is>
          <t>Repairs and maintenance (building)</t>
        </is>
      </c>
      <c r="B39" s="7" t="n">
        <v>0</v>
      </c>
      <c r="C39" s="10">
        <f>IF($B$11=0,"",B39/$B$11)</f>
        <v/>
      </c>
    </row>
    <row r="40">
      <c r="A40" s="6" t="inlineStr">
        <is>
          <t>Other operating expenses</t>
        </is>
      </c>
      <c r="B40" s="7" t="n">
        <v>0</v>
      </c>
      <c r="C40" s="10">
        <f>IF($B$11=0,"",B40/$B$11)</f>
        <v/>
      </c>
    </row>
    <row r="41">
      <c r="A41" s="8" t="inlineStr">
        <is>
          <t>TOTAL OPERATING EXPENSES</t>
        </is>
      </c>
      <c r="B41" s="9">
        <f>SUM(B22:B40)</f>
        <v/>
      </c>
      <c r="C41" s="10">
        <f>IF($B$11=0,"",B41/$B$11)</f>
        <v/>
      </c>
    </row>
    <row r="42">
      <c r="A42" s="8" t="inlineStr">
        <is>
          <t>NET OPERATING PROFIT</t>
        </is>
      </c>
      <c r="B42" s="9">
        <f>B20-B41</f>
        <v/>
      </c>
      <c r="C42" s="10">
        <f>IF($B$11=0,"",B42/$B$11)</f>
        <v/>
      </c>
    </row>
    <row r="44">
      <c r="A44" s="11" t="inlineStr">
        <is>
          <t>Where technician wages go is the line that matters most.</t>
        </is>
      </c>
    </row>
    <row r="45">
      <c r="A45" s="2" t="inlineStr">
        <is>
          <t>Productive tech wages belong in COST OF SALES. Putting them in operating expenses makes gross profit look healthy while the business loses money.</t>
        </is>
      </c>
    </row>
    <row r="46">
      <c r="A46" s="2" t="inlineStr">
        <is>
          <t>Split a working owner's pay: the hours turning wrenches go to cost of sales, the hours running the business go to owner compensation.</t>
        </is>
      </c>
    </row>
    <row r="47">
      <c r="A47" s="2" t="inlineStr">
        <is>
          <t>No benchmark percentages are printed here on purpose. The credible shop-economics surveys are paywalled, and the figures circulating online have no published methodology. Compare this month to your own prior months.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5" customWidth="1" min="14" max="14"/>
  </cols>
  <sheetData>
    <row r="1">
      <c r="A1" s="12" t="inlineStr">
        <is>
          <t>Twelve months side by side</t>
        </is>
      </c>
    </row>
    <row r="2">
      <c r="A2" s="2" t="inlineStr">
        <is>
          <t>Paste each month's column from the Monthly P&amp;L tab. Trends beat benchmarks.</t>
        </is>
      </c>
    </row>
    <row r="4">
      <c r="A4" s="13" t="inlineStr">
        <is>
          <t>Line</t>
        </is>
      </c>
      <c r="B4" s="3" t="inlineStr">
        <is>
          <t>Jan</t>
        </is>
      </c>
      <c r="C4" s="3" t="inlineStr">
        <is>
          <t>Feb</t>
        </is>
      </c>
      <c r="D4" s="3" t="inlineStr">
        <is>
          <t>Mar</t>
        </is>
      </c>
      <c r="E4" s="3" t="inlineStr">
        <is>
          <t>Apr</t>
        </is>
      </c>
      <c r="F4" s="3" t="inlineStr">
        <is>
          <t>May</t>
        </is>
      </c>
      <c r="G4" s="3" t="inlineStr">
        <is>
          <t>Jun</t>
        </is>
      </c>
      <c r="H4" s="3" t="inlineStr">
        <is>
          <t>Jul</t>
        </is>
      </c>
      <c r="I4" s="3" t="inlineStr">
        <is>
          <t>Aug</t>
        </is>
      </c>
      <c r="J4" s="3" t="inlineStr">
        <is>
          <t>Sep</t>
        </is>
      </c>
      <c r="K4" s="3" t="inlineStr">
        <is>
          <t>Oct</t>
        </is>
      </c>
      <c r="L4" s="3" t="inlineStr">
        <is>
          <t>Nov</t>
        </is>
      </c>
      <c r="M4" s="3" t="inlineStr">
        <is>
          <t>Dec</t>
        </is>
      </c>
      <c r="N4" s="13" t="inlineStr">
        <is>
          <t>YTD</t>
        </is>
      </c>
    </row>
    <row r="5">
      <c r="A5" s="14" t="inlineStr">
        <is>
          <t>Total sales</t>
        </is>
      </c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15">
        <f>SUM(B5:M5)</f>
        <v/>
      </c>
    </row>
    <row r="6">
      <c r="A6" s="14" t="inlineStr">
        <is>
          <t>Labor sales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15">
        <f>SUM(B6:M6)</f>
        <v/>
      </c>
    </row>
    <row r="7">
      <c r="A7" s="14" t="inlineStr">
        <is>
          <t>Parts sales</t>
        </is>
      </c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15">
        <f>SUM(B7:M7)</f>
        <v/>
      </c>
    </row>
    <row r="8">
      <c r="A8" s="14" t="inlineStr">
        <is>
          <t>Total cost of sales</t>
        </is>
      </c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15">
        <f>SUM(B8:M8)</f>
        <v/>
      </c>
    </row>
    <row r="9">
      <c r="A9" s="14" t="inlineStr">
        <is>
          <t>Gross profit</t>
        </is>
      </c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15">
        <f>SUM(B9:M9)</f>
        <v/>
      </c>
    </row>
    <row r="10">
      <c r="A10" s="16" t="inlineStr">
        <is>
          <t>Gross profit %</t>
        </is>
      </c>
      <c r="B10" s="17" t="n"/>
      <c r="C10" s="17" t="n"/>
      <c r="D10" s="17" t="n"/>
      <c r="E10" s="17" t="n"/>
      <c r="F10" s="17" t="n"/>
      <c r="G10" s="17" t="n"/>
      <c r="H10" s="17" t="n"/>
      <c r="I10" s="17" t="n"/>
      <c r="J10" s="17" t="n"/>
      <c r="K10" s="17" t="n"/>
      <c r="L10" s="17" t="n"/>
      <c r="M10" s="17" t="n"/>
      <c r="N10" s="10" t="inlineStr"/>
    </row>
    <row r="11">
      <c r="A11" s="14" t="inlineStr">
        <is>
          <t>Total operating expenses</t>
        </is>
      </c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15">
        <f>SUM(B11:M11)</f>
        <v/>
      </c>
    </row>
    <row r="12">
      <c r="A12" s="14" t="inlineStr">
        <is>
          <t>Net operating profit</t>
        </is>
      </c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15">
        <f>SUM(B12:M12)</f>
        <v/>
      </c>
    </row>
    <row r="13">
      <c r="A13" s="18" t="inlineStr">
        <is>
          <t>Net profit %</t>
        </is>
      </c>
      <c r="B13" s="17" t="n"/>
      <c r="C13" s="17" t="n"/>
      <c r="D13" s="17" t="n"/>
      <c r="E13" s="17" t="n"/>
      <c r="F13" s="17" t="n"/>
      <c r="G13" s="17" t="n"/>
      <c r="H13" s="17" t="n"/>
      <c r="I13" s="17" t="n"/>
      <c r="J13" s="17" t="n"/>
      <c r="K13" s="17" t="n"/>
      <c r="L13" s="17" t="n"/>
      <c r="M13" s="17" t="n"/>
      <c r="N13" s="10" t="inlineStr"/>
    </row>
    <row r="14">
      <c r="A14" s="14" t="inlineStr">
        <is>
          <t>Car count</t>
        </is>
      </c>
      <c r="B14" s="19" t="n"/>
      <c r="C14" s="19" t="n"/>
      <c r="D14" s="19" t="n"/>
      <c r="E14" s="19" t="n"/>
      <c r="F14" s="19" t="n"/>
      <c r="G14" s="19" t="n"/>
      <c r="H14" s="19" t="n"/>
      <c r="I14" s="19" t="n"/>
      <c r="J14" s="19" t="n"/>
      <c r="K14" s="19" t="n"/>
      <c r="L14" s="19" t="n"/>
      <c r="M14" s="19" t="n"/>
      <c r="N14" s="20">
        <f>SUM(B14:M14)</f>
        <v/>
      </c>
    </row>
    <row r="15">
      <c r="A15" s="14" t="inlineStr">
        <is>
          <t>Average repair order</t>
        </is>
      </c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  <c r="M15" s="7" t="n"/>
      <c r="N15" s="15" t="inlineStr"/>
    </row>
    <row r="17">
      <c r="A17" s="2" t="inlineStr">
        <is>
          <t>Average repair order = total sales / car count. Track both, not just the dollar figure.</t>
        </is>
      </c>
    </row>
    <row r="18">
      <c r="A18" s="2" t="inlineStr">
        <is>
          <t>PartsTech surveyed 752 shops in 2025: the most common ARO band was $500-$749.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62" customWidth="1" min="1" max="1"/>
    <col width="18" customWidth="1" min="2" max="2"/>
  </cols>
  <sheetData>
    <row r="1">
      <c r="A1" s="12" t="inlineStr">
        <is>
          <t>Owner compensation adjustment</t>
        </is>
      </c>
    </row>
    <row r="2">
      <c r="A2" s="2" t="inlineStr">
        <is>
          <t>A shop that underpays its owner shows a profit that is not real. This normalizes it.</t>
        </is>
      </c>
    </row>
    <row r="4">
      <c r="A4" t="inlineStr">
        <is>
          <t>Hours per week you work IN the bay (productive)</t>
        </is>
      </c>
      <c r="B4" s="19" t="n">
        <v>0</v>
      </c>
    </row>
    <row r="5">
      <c r="A5" t="inlineStr">
        <is>
          <t>Hours per week you work ON the business</t>
        </is>
      </c>
      <c r="B5" s="19" t="n">
        <v>0</v>
      </c>
    </row>
    <row r="6">
      <c r="A6" t="inlineStr">
        <is>
          <t>What you would pay a tech to replace your bay hours (per hour)</t>
        </is>
      </c>
      <c r="B6" s="7" t="n">
        <v>0</v>
      </c>
    </row>
    <row r="7">
      <c r="A7" t="inlineStr">
        <is>
          <t>What you would pay a manager to replace your business hours (per hour)</t>
        </is>
      </c>
      <c r="B7" s="7" t="n">
        <v>0</v>
      </c>
    </row>
    <row r="8">
      <c r="A8" t="inlineStr">
        <is>
          <t>Weeks worked per year</t>
        </is>
      </c>
      <c r="B8" s="19" t="n">
        <v>50</v>
      </c>
    </row>
    <row r="10">
      <c r="A10" s="11" t="inlineStr">
        <is>
          <t>Replacement cost of your bay hours (to cost of sales)</t>
        </is>
      </c>
      <c r="B10" s="21">
        <f>B4*B6*B8</f>
        <v/>
      </c>
    </row>
    <row r="11">
      <c r="A11" s="11" t="inlineStr">
        <is>
          <t>Replacement cost of your business hours (to operating expenses)</t>
        </is>
      </c>
      <c r="B11" s="21">
        <f>B5*B7*B8</f>
        <v/>
      </c>
    </row>
    <row r="12">
      <c r="A12" s="8" t="inlineStr">
        <is>
          <t>TOTAL TRUE COST OF YOU</t>
        </is>
      </c>
      <c r="B12" s="22">
        <f>B10+B11</f>
        <v/>
      </c>
    </row>
    <row r="14">
      <c r="A14" s="11" t="inlineStr">
        <is>
          <t>What you actually paid yourself this year</t>
        </is>
      </c>
      <c r="B14" s="7" t="n">
        <v>0</v>
      </c>
    </row>
    <row r="15">
      <c r="A15" s="23" t="inlineStr">
        <is>
          <t>ADJUSTMENT (if negative, your profit is overstated by this much)</t>
        </is>
      </c>
      <c r="B15" s="24">
        <f>B14-B12</f>
        <v/>
      </c>
    </row>
    <row r="17">
      <c r="A17" s="2" t="inlineStr">
        <is>
          <t>If the adjustment is negative, the business is subsidizing itself with your unpaid labor. That is the single most common way a shop P&amp;L lies.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2026-07-25T18:18:26Z</dcterms:created>
  <dcterms:modified xsi:type="dcterms:W3CDTF">2026-07-25T18:18:26Z</dcterms:modified>
</cp:coreProperties>
</file>