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arts Inventor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i val="1"/>
      <color rgb="00495057"/>
      <sz val="10"/>
    </font>
    <font>
      <name val="Calibri"/>
      <b val="1"/>
      <color rgb="00FFFFFF"/>
      <sz val="11"/>
    </font>
    <font>
      <b val="1"/>
    </font>
    <font>
      <b val="1"/>
      <color rgb="009C1A1A"/>
    </font>
  </fonts>
  <fills count="4">
    <fill>
      <patternFill/>
    </fill>
    <fill>
      <patternFill patternType="gray125"/>
    </fill>
    <fill>
      <patternFill patternType="solid">
        <fgColor rgb="002563EB"/>
      </patternFill>
    </fill>
    <fill>
      <patternFill patternType="solid">
        <fgColor rgb="001F2A37"/>
      </patternFill>
    </fill>
  </fills>
  <borders count="2">
    <border>
      <left/>
      <right/>
      <top/>
      <bottom/>
      <diagonal/>
    </border>
    <border>
      <left style="thin">
        <color rgb="00CED4DA"/>
      </left>
      <right style="thin">
        <color rgb="00CED4DA"/>
      </right>
      <top style="thin">
        <color rgb="00CED4DA"/>
      </top>
      <bottom style="thin">
        <color rgb="00CED4DA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left" vertical="center" indent="1"/>
    </xf>
    <xf numFmtId="0" fontId="2" fillId="0" borderId="0" applyAlignment="1" pivotButton="0" quotePrefix="0" xfId="0">
      <alignment horizontal="left" vertical="center" indent="1"/>
    </xf>
    <xf numFmtId="0" fontId="3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/>
    </xf>
    <xf numFmtId="0" fontId="0" fillId="0" borderId="1" applyAlignment="1" pivotButton="0" quotePrefix="0" xfId="0">
      <alignment horizontal="center" vertical="center"/>
    </xf>
    <xf numFmtId="164" fontId="0" fillId="0" borderId="1" applyAlignment="1" pivotButton="0" quotePrefix="0" xfId="0">
      <alignment horizontal="right" vertical="center"/>
    </xf>
    <xf numFmtId="0" fontId="4" fillId="0" borderId="1" applyAlignment="1" pivotButton="0" quotePrefix="0" xfId="0">
      <alignment horizontal="center" vertical="center"/>
    </xf>
    <xf numFmtId="0" fontId="0" fillId="0" borderId="1" pivotButton="0" quotePrefix="0" xfId="0"/>
    <xf numFmtId="0" fontId="4" fillId="0" borderId="0" pivotButton="0" quotePrefix="0" xfId="0"/>
    <xf numFmtId="0" fontId="5" fillId="0" borderId="0" applyAlignment="1" pivotButton="0" quotePrefix="0" xfId="0">
      <alignment horizontal="center"/>
    </xf>
  </cellXfs>
  <cellStyles count="1">
    <cellStyle name="Normal" xfId="0" builtinId="0" hidden="0"/>
  </cellStyles>
  <dxfs count="2">
    <dxf>
      <font>
        <b val="1"/>
        <color rgb="009C1A1A"/>
      </font>
      <fill>
        <patternFill patternType="solid">
          <fgColor rgb="00FFC9C9"/>
        </patternFill>
      </fill>
    </dxf>
    <dxf>
      <font>
        <b val="1"/>
        <color rgb="001B5E20"/>
      </font>
      <fill>
        <patternFill patternType="solid">
          <fgColor rgb="00D3F9D8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0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4" customWidth="1" min="1" max="1"/>
    <col width="24" customWidth="1" min="2" max="2"/>
    <col width="14" customWidth="1" min="3" max="3"/>
    <col width="12" customWidth="1" min="4" max="4"/>
    <col width="14" customWidth="1" min="5" max="5"/>
    <col width="12" customWidth="1" min="6" max="6"/>
    <col width="12" customWidth="1" min="7" max="7"/>
    <col width="12" customWidth="1" min="8" max="8"/>
  </cols>
  <sheetData>
    <row r="1" ht="30" customHeight="1">
      <c r="A1" s="1" t="inlineStr">
        <is>
          <t>Parts Inventory  |  Auto Repair Shop</t>
        </is>
      </c>
    </row>
    <row r="2" ht="20" customHeight="1">
      <c r="A2" s="2" t="inlineStr">
        <is>
          <t>Set a Minimum Stock for each part. When Qty on Hand hits it, Status flips to REORDER. Free template from garageauto.app</t>
        </is>
      </c>
    </row>
    <row r="4" ht="26" customHeight="1">
      <c r="A4" s="3" t="inlineStr">
        <is>
          <t>Part Number</t>
        </is>
      </c>
      <c r="B4" s="3" t="inlineStr">
        <is>
          <t>Part</t>
        </is>
      </c>
      <c r="C4" s="3" t="inlineStr">
        <is>
          <t>Supplier</t>
        </is>
      </c>
      <c r="D4" s="3" t="inlineStr">
        <is>
          <t>Qty on Hand</t>
        </is>
      </c>
      <c r="E4" s="3" t="inlineStr">
        <is>
          <t>Minimum Stock</t>
        </is>
      </c>
      <c r="F4" s="3" t="inlineStr">
        <is>
          <t>Unit Cost</t>
        </is>
      </c>
      <c r="G4" s="3" t="inlineStr">
        <is>
          <t>Sale Price</t>
        </is>
      </c>
      <c r="H4" s="3" t="inlineStr">
        <is>
          <t>Status</t>
        </is>
      </c>
    </row>
    <row r="5">
      <c r="A5" s="4" t="inlineStr">
        <is>
          <t>OF-1042</t>
        </is>
      </c>
      <c r="B5" s="4" t="inlineStr">
        <is>
          <t>Oil filter</t>
        </is>
      </c>
      <c r="C5" s="4" t="inlineStr">
        <is>
          <t>NAPA</t>
        </is>
      </c>
      <c r="D5" s="5" t="n">
        <v>12</v>
      </c>
      <c r="E5" s="5" t="n">
        <v>6</v>
      </c>
      <c r="F5" s="6" t="n">
        <v>4.2</v>
      </c>
      <c r="G5" s="6" t="n">
        <v>9.9</v>
      </c>
      <c r="H5" s="7">
        <f>IF(D5&lt;=E5,"REORDER","OK")</f>
        <v/>
      </c>
    </row>
    <row r="6">
      <c r="A6" s="4" t="inlineStr">
        <is>
          <t>BP-2201</t>
        </is>
      </c>
      <c r="B6" s="4" t="inlineStr">
        <is>
          <t>Front brake pads</t>
        </is>
      </c>
      <c r="C6" s="4" t="inlineStr">
        <is>
          <t>AutoZone</t>
        </is>
      </c>
      <c r="D6" s="5" t="n">
        <v>3</v>
      </c>
      <c r="E6" s="5" t="n">
        <v>4</v>
      </c>
      <c r="F6" s="6" t="n">
        <v>32</v>
      </c>
      <c r="G6" s="6" t="n">
        <v>74</v>
      </c>
      <c r="H6" s="7">
        <f>IF(D6&lt;=E6,"REORDER","OK")</f>
        <v/>
      </c>
    </row>
    <row r="7">
      <c r="A7" s="4" t="inlineStr">
        <is>
          <t>WB-19</t>
        </is>
      </c>
      <c r="B7" s="4" t="inlineStr">
        <is>
          <t>Wiper blades (pair)</t>
        </is>
      </c>
      <c r="C7" s="4" t="inlineStr">
        <is>
          <t>O'Reilly</t>
        </is>
      </c>
      <c r="D7" s="5" t="n">
        <v>8</v>
      </c>
      <c r="E7" s="5" t="n">
        <v>4</v>
      </c>
      <c r="F7" s="6" t="n">
        <v>7.5</v>
      </c>
      <c r="G7" s="6" t="n">
        <v>18</v>
      </c>
      <c r="H7" s="7">
        <f>IF(D7&lt;=E7,"REORDER","OK")</f>
        <v/>
      </c>
    </row>
    <row r="8">
      <c r="A8" s="4" t="inlineStr">
        <is>
          <t>SP-6R</t>
        </is>
      </c>
      <c r="B8" s="4" t="inlineStr">
        <is>
          <t>Spark plug</t>
        </is>
      </c>
      <c r="C8" s="4" t="inlineStr">
        <is>
          <t>NAPA</t>
        </is>
      </c>
      <c r="D8" s="5" t="n">
        <v>40</v>
      </c>
      <c r="E8" s="5" t="n">
        <v>16</v>
      </c>
      <c r="F8" s="6" t="n">
        <v>2.8</v>
      </c>
      <c r="G8" s="6" t="n">
        <v>7</v>
      </c>
      <c r="H8" s="7">
        <f>IF(D8&lt;=E8,"REORDER","OK")</f>
        <v/>
      </c>
    </row>
    <row r="9">
      <c r="A9" s="4" t="inlineStr">
        <is>
          <t>AF-330</t>
        </is>
      </c>
      <c r="B9" s="4" t="inlineStr">
        <is>
          <t>Engine air filter</t>
        </is>
      </c>
      <c r="C9" s="4" t="inlineStr">
        <is>
          <t>AutoZone</t>
        </is>
      </c>
      <c r="D9" s="5" t="n">
        <v>5</v>
      </c>
      <c r="E9" s="5" t="n">
        <v>6</v>
      </c>
      <c r="F9" s="6" t="n">
        <v>9.1</v>
      </c>
      <c r="G9" s="6" t="n">
        <v>21</v>
      </c>
      <c r="H9" s="7">
        <f>IF(D9&lt;=E9,"REORDER","OK")</f>
        <v/>
      </c>
    </row>
    <row r="10">
      <c r="A10" s="4" t="inlineStr">
        <is>
          <t>BAT-65</t>
        </is>
      </c>
      <c r="B10" s="4" t="inlineStr">
        <is>
          <t>12V battery (Group 65)</t>
        </is>
      </c>
      <c r="C10" s="4" t="inlineStr">
        <is>
          <t>Interstate</t>
        </is>
      </c>
      <c r="D10" s="5" t="n">
        <v>2</v>
      </c>
      <c r="E10" s="5" t="n">
        <v>2</v>
      </c>
      <c r="F10" s="6" t="n">
        <v>88</v>
      </c>
      <c r="G10" s="6" t="n">
        <v>159</v>
      </c>
      <c r="H10" s="7">
        <f>IF(D10&lt;=E10,"REORDER","OK")</f>
        <v/>
      </c>
    </row>
    <row r="11">
      <c r="A11" s="8" t="n"/>
      <c r="B11" s="8" t="n"/>
      <c r="C11" s="8" t="n"/>
      <c r="D11" s="8" t="n"/>
      <c r="E11" s="8" t="n"/>
      <c r="F11" s="8" t="n"/>
      <c r="G11" s="8" t="n"/>
      <c r="H11" s="7">
        <f>IF(AND(D11&lt;&gt;"",D11&lt;=E11),"REORDER",IF(D11="","","OK"))</f>
        <v/>
      </c>
    </row>
    <row r="12">
      <c r="A12" s="8" t="n"/>
      <c r="B12" s="8" t="n"/>
      <c r="C12" s="8" t="n"/>
      <c r="D12" s="8" t="n"/>
      <c r="E12" s="8" t="n"/>
      <c r="F12" s="8" t="n"/>
      <c r="G12" s="8" t="n"/>
      <c r="H12" s="7">
        <f>IF(AND(D12&lt;&gt;"",D12&lt;=E12),"REORDER",IF(D12="","","OK"))</f>
        <v/>
      </c>
    </row>
    <row r="13">
      <c r="A13" s="8" t="n"/>
      <c r="B13" s="8" t="n"/>
      <c r="C13" s="8" t="n"/>
      <c r="D13" s="8" t="n"/>
      <c r="E13" s="8" t="n"/>
      <c r="F13" s="8" t="n"/>
      <c r="G13" s="8" t="n"/>
      <c r="H13" s="7">
        <f>IF(AND(D13&lt;&gt;"",D13&lt;=E13),"REORDER",IF(D13="","","OK"))</f>
        <v/>
      </c>
    </row>
    <row r="14">
      <c r="A14" s="8" t="n"/>
      <c r="B14" s="8" t="n"/>
      <c r="C14" s="8" t="n"/>
      <c r="D14" s="8" t="n"/>
      <c r="E14" s="8" t="n"/>
      <c r="F14" s="8" t="n"/>
      <c r="G14" s="8" t="n"/>
      <c r="H14" s="7">
        <f>IF(AND(D14&lt;&gt;"",D14&lt;=E14),"REORDER",IF(D14="","","OK"))</f>
        <v/>
      </c>
    </row>
    <row r="15">
      <c r="A15" s="8" t="n"/>
      <c r="B15" s="8" t="n"/>
      <c r="C15" s="8" t="n"/>
      <c r="D15" s="8" t="n"/>
      <c r="E15" s="8" t="n"/>
      <c r="F15" s="8" t="n"/>
      <c r="G15" s="8" t="n"/>
      <c r="H15" s="7">
        <f>IF(AND(D15&lt;&gt;"",D15&lt;=E15),"REORDER",IF(D15="","","OK"))</f>
        <v/>
      </c>
    </row>
    <row r="16">
      <c r="A16" s="8" t="n"/>
      <c r="B16" s="8" t="n"/>
      <c r="C16" s="8" t="n"/>
      <c r="D16" s="8" t="n"/>
      <c r="E16" s="8" t="n"/>
      <c r="F16" s="8" t="n"/>
      <c r="G16" s="8" t="n"/>
      <c r="H16" s="7">
        <f>IF(AND(D16&lt;&gt;"",D16&lt;=E16),"REORDER",IF(D16="","","OK"))</f>
        <v/>
      </c>
    </row>
    <row r="17">
      <c r="A17" s="8" t="n"/>
      <c r="B17" s="8" t="n"/>
      <c r="C17" s="8" t="n"/>
      <c r="D17" s="8" t="n"/>
      <c r="E17" s="8" t="n"/>
      <c r="F17" s="8" t="n"/>
      <c r="G17" s="8" t="n"/>
      <c r="H17" s="7">
        <f>IF(AND(D17&lt;&gt;"",D17&lt;=E17),"REORDER",IF(D17="","","OK"))</f>
        <v/>
      </c>
    </row>
    <row r="18">
      <c r="A18" s="8" t="n"/>
      <c r="B18" s="8" t="n"/>
      <c r="C18" s="8" t="n"/>
      <c r="D18" s="8" t="n"/>
      <c r="E18" s="8" t="n"/>
      <c r="F18" s="8" t="n"/>
      <c r="G18" s="8" t="n"/>
      <c r="H18" s="7">
        <f>IF(AND(D18&lt;&gt;"",D18&lt;=E18),"REORDER",IF(D18="","","OK"))</f>
        <v/>
      </c>
    </row>
    <row r="20">
      <c r="A20" s="9" t="inlineStr">
        <is>
          <t>Parts to reorder:</t>
        </is>
      </c>
      <c r="D20" s="10">
        <f>COUNTIF(H5:H18,"REORDER")</f>
        <v/>
      </c>
    </row>
  </sheetData>
  <mergeCells count="2">
    <mergeCell ref="A2:H2"/>
    <mergeCell ref="A1:H1"/>
  </mergeCells>
  <conditionalFormatting sqref="H5:H18">
    <cfRule type="cellIs" priority="1" operator="equal" dxfId="0">
      <formula>"REORDER"</formula>
    </cfRule>
    <cfRule type="cellIs" priority="2" operator="equal" dxfId="1">
      <formula>"OK"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2026-07-19T00:47:56Z</dcterms:created>
  <dcterms:modified xsi:type="dcterms:W3CDTF">2026-07-19T00:47:56Z</dcterms:modified>
</cp:coreProperties>
</file>