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ts Matrix" sheetId="1" state="visible" r:id="rId1"/>
    <sheet name="Excep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0.00&quot;x&quot;"/>
    <numFmt numFmtId="166" formatCode="0.0%"/>
  </numFmts>
  <fonts count="6">
    <font>
      <name val="Calibri"/>
      <family val="2"/>
      <color theme="1"/>
      <sz val="11"/>
      <scheme val="minor"/>
    </font>
    <font>
      <b val="1"/>
      <color rgb="000B1220"/>
      <sz val="16"/>
    </font>
    <font>
      <i val="1"/>
      <color rgb="00666666"/>
      <sz val="9"/>
    </font>
    <font>
      <b val="1"/>
      <color rgb="00FFFFFF"/>
      <sz val="11"/>
    </font>
    <font>
      <b val="1"/>
      <color rgb="000B1220"/>
      <sz val="10"/>
    </font>
    <font>
      <b val="1"/>
      <color rgb="000B1220"/>
      <sz val="14"/>
    </font>
  </fonts>
  <fills count="4">
    <fill>
      <patternFill/>
    </fill>
    <fill>
      <patternFill patternType="gray125"/>
    </fill>
    <fill>
      <patternFill patternType="solid">
        <fgColor rgb="000B1220"/>
      </patternFill>
    </fill>
    <fill>
      <patternFill patternType="solid">
        <fgColor rgb="00E8F7FF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164" fontId="0" fillId="0" borderId="1" pivotButton="0" quotePrefix="0" xfId="0"/>
    <xf numFmtId="9" fontId="0" fillId="0" borderId="1" pivotButton="0" quotePrefix="0" xfId="0"/>
    <xf numFmtId="165" fontId="0" fillId="0" borderId="1" pivotButton="0" quotePrefix="0" xfId="0"/>
    <xf numFmtId="0" fontId="4" fillId="3" borderId="0" pivotButton="0" quotePrefix="0" xfId="0"/>
    <xf numFmtId="0" fontId="0" fillId="3" borderId="0" pivotButton="0" quotePrefix="0" xfId="0"/>
    <xf numFmtId="166" fontId="4" fillId="3" borderId="0" pivotButton="0" quotePrefix="0" xfId="0"/>
    <xf numFmtId="0" fontId="5" fillId="0" borderId="0" pivotButton="0" quotePrefix="0" xfId="0"/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3" customWidth="1" min="3" max="3"/>
    <col width="12" customWidth="1" min="4" max="4"/>
    <col width="14" customWidth="1" min="5" max="5"/>
    <col width="13" customWidth="1" min="6" max="6"/>
    <col width="12" customWidth="1" min="7" max="7"/>
  </cols>
  <sheetData>
    <row r="1">
      <c r="A1" s="1" t="inlineStr">
        <is>
          <t>Parts Pricing Matrix</t>
        </is>
      </c>
    </row>
    <row r="2">
      <c r="A2" s="2" t="inlineStr">
        <is>
          <t>Edit the Target GP% column only. Multiplier and sell price calculate themselves.</t>
        </is>
      </c>
    </row>
    <row r="4">
      <c r="A4" s="3" t="inlineStr">
        <is>
          <t>Cost From</t>
        </is>
      </c>
      <c r="B4" s="3" t="inlineStr">
        <is>
          <t>Cost To</t>
        </is>
      </c>
      <c r="C4" s="3" t="inlineStr">
        <is>
          <t>Target GP %</t>
        </is>
      </c>
      <c r="D4" s="3" t="inlineStr">
        <is>
          <t>Multiplier</t>
        </is>
      </c>
      <c r="E4" s="3" t="inlineStr">
        <is>
          <t>Example Cost</t>
        </is>
      </c>
      <c r="F4" s="3" t="inlineStr">
        <is>
          <t>Sell Price</t>
        </is>
      </c>
      <c r="G4" s="3" t="inlineStr">
        <is>
          <t>GP $</t>
        </is>
      </c>
    </row>
    <row r="5">
      <c r="A5" s="4" t="n">
        <v>0</v>
      </c>
      <c r="B5" s="4" t="n">
        <v>2</v>
      </c>
      <c r="C5" s="5" t="n">
        <v>0.7</v>
      </c>
      <c r="D5" s="6">
        <f>1/(1-C5)</f>
        <v/>
      </c>
      <c r="E5" s="4" t="n">
        <v>1.5</v>
      </c>
      <c r="F5" s="4">
        <f>E5*D5</f>
        <v/>
      </c>
      <c r="G5" s="4">
        <f>F5-E5</f>
        <v/>
      </c>
    </row>
    <row r="6">
      <c r="A6" s="4" t="n">
        <v>2.01</v>
      </c>
      <c r="B6" s="4" t="n">
        <v>5</v>
      </c>
      <c r="C6" s="5" t="n">
        <v>0.65</v>
      </c>
      <c r="D6" s="6">
        <f>1/(1-C6)</f>
        <v/>
      </c>
      <c r="E6" s="4" t="n">
        <v>3.75</v>
      </c>
      <c r="F6" s="4">
        <f>E6*D6</f>
        <v/>
      </c>
      <c r="G6" s="4">
        <f>F6-E6</f>
        <v/>
      </c>
    </row>
    <row r="7">
      <c r="A7" s="4" t="n">
        <v>5.01</v>
      </c>
      <c r="B7" s="4" t="n">
        <v>10</v>
      </c>
      <c r="C7" s="5" t="n">
        <v>0.6</v>
      </c>
      <c r="D7" s="6">
        <f>1/(1-C7)</f>
        <v/>
      </c>
      <c r="E7" s="4" t="n">
        <v>7.5</v>
      </c>
      <c r="F7" s="4">
        <f>E7*D7</f>
        <v/>
      </c>
      <c r="G7" s="4">
        <f>F7-E7</f>
        <v/>
      </c>
    </row>
    <row r="8">
      <c r="A8" s="4" t="n">
        <v>10.01</v>
      </c>
      <c r="B8" s="4" t="n">
        <v>25</v>
      </c>
      <c r="C8" s="5" t="n">
        <v>0.55</v>
      </c>
      <c r="D8" s="6">
        <f>1/(1-C8)</f>
        <v/>
      </c>
      <c r="E8" s="4" t="n">
        <v>12</v>
      </c>
      <c r="F8" s="4">
        <f>E8*D8</f>
        <v/>
      </c>
      <c r="G8" s="4">
        <f>F8-E8</f>
        <v/>
      </c>
    </row>
    <row r="9">
      <c r="A9" s="4" t="n">
        <v>25.01</v>
      </c>
      <c r="B9" s="4" t="n">
        <v>50</v>
      </c>
      <c r="C9" s="5" t="n">
        <v>0.5</v>
      </c>
      <c r="D9" s="6">
        <f>1/(1-C9)</f>
        <v/>
      </c>
      <c r="E9" s="4" t="n">
        <v>38</v>
      </c>
      <c r="F9" s="4">
        <f>E9*D9</f>
        <v/>
      </c>
      <c r="G9" s="4">
        <f>F9-E9</f>
        <v/>
      </c>
    </row>
    <row r="10">
      <c r="A10" s="4" t="n">
        <v>50.01</v>
      </c>
      <c r="B10" s="4" t="n">
        <v>100</v>
      </c>
      <c r="C10" s="5" t="n">
        <v>0.45</v>
      </c>
      <c r="D10" s="6">
        <f>1/(1-C10)</f>
        <v/>
      </c>
      <c r="E10" s="4" t="n">
        <v>72</v>
      </c>
      <c r="F10" s="4">
        <f>E10*D10</f>
        <v/>
      </c>
      <c r="G10" s="4">
        <f>F10-E10</f>
        <v/>
      </c>
    </row>
    <row r="11">
      <c r="A11" s="4" t="n">
        <v>100.01</v>
      </c>
      <c r="B11" s="4" t="n">
        <v>200</v>
      </c>
      <c r="C11" s="5" t="n">
        <v>0.4</v>
      </c>
      <c r="D11" s="6">
        <f>1/(1-C11)</f>
        <v/>
      </c>
      <c r="E11" s="4" t="n">
        <v>150</v>
      </c>
      <c r="F11" s="4">
        <f>E11*D11</f>
        <v/>
      </c>
      <c r="G11" s="4">
        <f>F11-E11</f>
        <v/>
      </c>
    </row>
    <row r="12">
      <c r="A12" s="4" t="n">
        <v>200.01</v>
      </c>
      <c r="B12" s="4" t="n">
        <v>400</v>
      </c>
      <c r="C12" s="5" t="n">
        <v>0.35</v>
      </c>
      <c r="D12" s="6">
        <f>1/(1-C12)</f>
        <v/>
      </c>
      <c r="E12" s="4" t="n">
        <v>300</v>
      </c>
      <c r="F12" s="4">
        <f>E12*D12</f>
        <v/>
      </c>
      <c r="G12" s="4">
        <f>F12-E12</f>
        <v/>
      </c>
    </row>
    <row r="13">
      <c r="A13" s="4" t="n">
        <v>400.01</v>
      </c>
      <c r="B13" s="4" t="n">
        <v>750</v>
      </c>
      <c r="C13" s="5" t="n">
        <v>0.3</v>
      </c>
      <c r="D13" s="6">
        <f>1/(1-C13)</f>
        <v/>
      </c>
      <c r="E13" s="4" t="n">
        <v>560</v>
      </c>
      <c r="F13" s="4">
        <f>E13*D13</f>
        <v/>
      </c>
      <c r="G13" s="4">
        <f>F13-E13</f>
        <v/>
      </c>
    </row>
    <row r="14">
      <c r="A14" s="4" t="n">
        <v>750.01</v>
      </c>
      <c r="B14" s="4" t="inlineStr">
        <is>
          <t>and up</t>
        </is>
      </c>
      <c r="C14" s="5" t="n">
        <v>0.25</v>
      </c>
      <c r="D14" s="6">
        <f>1/(1-C14)</f>
        <v/>
      </c>
      <c r="E14" s="4" t="n">
        <v>900</v>
      </c>
      <c r="F14" s="4">
        <f>E14*D14</f>
        <v/>
      </c>
      <c r="G14" s="4">
        <f>F14-E14</f>
        <v/>
      </c>
    </row>
    <row r="15">
      <c r="A15" s="7" t="inlineStr">
        <is>
          <t>BLENDED MARGIN on the example column</t>
        </is>
      </c>
      <c r="B15" s="8" t="n"/>
      <c r="C15" s="8" t="n"/>
      <c r="D15" s="8" t="n"/>
      <c r="E15" s="8" t="n"/>
      <c r="F15" s="9">
        <f>(SUM(F5:F14)-SUM(E5:E14))/SUM(F5:F14)</f>
        <v/>
      </c>
      <c r="G15" s="8" t="n"/>
    </row>
    <row r="17">
      <c r="A17" s="2" t="inlineStr">
        <is>
          <t>Reality check: PartsTech surveyed 752 shops in 2025 and found 51-60% blended parts gross profit was the most common band.</t>
        </is>
      </c>
    </row>
    <row r="18">
      <c r="A18" s="2" t="inlineStr">
        <is>
          <t>The taught benchmark is 58%, and over 63% of surveyed shops fall below it.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30" customWidth="1" min="1" max="1"/>
    <col width="58" customWidth="1" min="2" max="2"/>
    <col width="52" customWidth="1" min="3" max="3"/>
  </cols>
  <sheetData>
    <row r="1">
      <c r="A1" s="10" t="inlineStr">
        <is>
          <t>Exceptions to the matrix</t>
        </is>
      </c>
    </row>
    <row r="3">
      <c r="A3" s="3" t="inlineStr">
        <is>
          <t>Situation</t>
        </is>
      </c>
      <c r="B3" s="3" t="inlineStr">
        <is>
          <t>How to handle it</t>
        </is>
      </c>
      <c r="C3" s="3" t="inlineStr">
        <is>
          <t>Why</t>
        </is>
      </c>
    </row>
    <row r="4" ht="34" customHeight="1">
      <c r="A4" s="11" t="inlineStr">
        <is>
          <t>Customer-supplied part</t>
        </is>
      </c>
      <c r="B4" s="11" t="inlineStr">
        <is>
          <t>Matrix does not apply. Charge labor only, and write 'no warranty on customer part' on the RO.</t>
        </is>
      </c>
      <c r="C4" s="11" t="inlineStr">
        <is>
          <t>You carry the comeback risk with none of the margin.</t>
        </is>
      </c>
    </row>
    <row r="5" ht="34" customHeight="1">
      <c r="A5" s="11" t="inlineStr">
        <is>
          <t>Tires and batteries</t>
        </is>
      </c>
      <c r="B5" s="11" t="inlineStr">
        <is>
          <t>Price to your local market, not the matrix.</t>
        </is>
      </c>
      <c r="C5" s="11" t="inlineStr">
        <is>
          <t>Customers price-shop these to the dollar online.</t>
        </is>
      </c>
    </row>
    <row r="6" ht="34" customHeight="1">
      <c r="A6" s="11" t="inlineStr">
        <is>
          <t>Big-ticket over $750</t>
        </is>
      </c>
      <c r="B6" s="11" t="inlineStr">
        <is>
          <t>Consider a flat dollar add instead of a percentage.</t>
        </is>
      </c>
      <c r="C6" s="11" t="inlineStr">
        <is>
          <t>A 25% margin on a $2,000 unit reads as a $500 markup to the customer.</t>
        </is>
      </c>
    </row>
    <row r="7" ht="34" customHeight="1">
      <c r="A7" s="11" t="inlineStr">
        <is>
          <t>Fleet or commercial account</t>
        </is>
      </c>
      <c r="B7" s="11" t="inlineStr">
        <is>
          <t>Set a separate, flatter matrix in the account agreement.</t>
        </is>
      </c>
      <c r="C7" s="11" t="inlineStr">
        <is>
          <t>Volume buys a different rate. Put it in writing.</t>
        </is>
      </c>
    </row>
    <row r="8" ht="34" customHeight="1">
      <c r="A8" s="11" t="inlineStr">
        <is>
          <t>Warranty and internal work</t>
        </is>
      </c>
      <c r="B8" s="11" t="inlineStr">
        <is>
          <t>Cost only, tracked separately.</t>
        </is>
      </c>
      <c r="C8" s="11" t="inlineStr">
        <is>
          <t>Mixing it in distorts your real parts margin.</t>
        </is>
      </c>
    </row>
    <row r="9" ht="34" customHeight="1">
      <c r="A9" s="11" t="inlineStr">
        <is>
          <t>Shop supplies</t>
        </is>
      </c>
      <c r="B9" s="11" t="inlineStr">
        <is>
          <t>Separate line, not buried in parts.</t>
        </is>
      </c>
      <c r="C9" s="11" t="inlineStr">
        <is>
          <t>Some states cap it. Check your state before setting a percentage.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2026-07-25T18:17:41Z</dcterms:created>
  <dcterms:modified xsi:type="dcterms:W3CDTF">2026-07-25T18:17:41Z</dcterms:modified>
</cp:coreProperties>
</file>